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ΓΥΜΝΑΣΙΑ" sheetId="1" r:id="rId1"/>
  </sheets>
  <calcPr calcId="145621"/>
</workbook>
</file>

<file path=xl/calcChain.xml><?xml version="1.0" encoding="utf-8"?>
<calcChain xmlns="http://schemas.openxmlformats.org/spreadsheetml/2006/main">
  <c r="J69" i="1" l="1"/>
  <c r="I69" i="1"/>
  <c r="I71" i="1" s="1"/>
  <c r="H69" i="1"/>
  <c r="G69" i="1"/>
  <c r="F69" i="1"/>
  <c r="E69" i="1"/>
  <c r="E71" i="1" s="1"/>
  <c r="D69" i="1"/>
  <c r="D71" i="1" s="1"/>
  <c r="C69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N69" i="1" s="1"/>
  <c r="M61" i="1"/>
  <c r="M69" i="1" s="1"/>
  <c r="L61" i="1"/>
  <c r="L69" i="1" s="1"/>
  <c r="K61" i="1"/>
  <c r="K69" i="1" s="1"/>
  <c r="J59" i="1"/>
  <c r="J71" i="1" s="1"/>
  <c r="I59" i="1"/>
  <c r="M59" i="1" s="1"/>
  <c r="H59" i="1"/>
  <c r="H71" i="1" s="1"/>
  <c r="G59" i="1"/>
  <c r="G71" i="1" s="1"/>
  <c r="F59" i="1"/>
  <c r="F71" i="1" s="1"/>
  <c r="E59" i="1"/>
  <c r="D59" i="1"/>
  <c r="C59" i="1"/>
  <c r="C71" i="1" s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N59" i="1" s="1"/>
  <c r="N71" i="1" s="1"/>
  <c r="M7" i="1"/>
  <c r="L7" i="1"/>
  <c r="L59" i="1" s="1"/>
  <c r="L71" i="1" s="1"/>
  <c r="K7" i="1"/>
  <c r="K59" i="1" s="1"/>
  <c r="K71" i="1" s="1"/>
  <c r="M71" i="1" l="1"/>
</calcChain>
</file>

<file path=xl/sharedStrings.xml><?xml version="1.0" encoding="utf-8"?>
<sst xmlns="http://schemas.openxmlformats.org/spreadsheetml/2006/main" count="81" uniqueCount="73">
  <si>
    <t xml:space="preserve">  ΔΕΥΤΕΡΟΒΑΘΜΙΑ ΕΚΠΑΙΔΕΥΣΗ</t>
  </si>
  <si>
    <t>ΔΗΜΟΣΙΑ  ΓΥΜΝΑΣΙΑ, ΣΧΟΛΙΚΟ ΕΤΟΣ 2020-2021</t>
  </si>
  <si>
    <t>ΣΧΟΛΙΚΕΣ ΜΟΝΑΔΕΣ ΚΑΙ ΤΜΗΜΑΤΑ, ΣΧΟΛΙΚΟΣ ΠΛΗΘΥΣΜΟΣ ΚΑΙ ΔΙΔΑΚΤΙΚΟ ΠΡΟΣΩΠΙΚΟ ΑΝΑ ΝΟΜΟ</t>
  </si>
  <si>
    <t>A/A</t>
  </si>
  <si>
    <t>ΝΟΜΟΣ/ΝΟΜΑΡΧΙΑ</t>
  </si>
  <si>
    <t>ΗΜΕΡΗΣΙΑ  ΓΥΜΝΑΣΙΑ</t>
  </si>
  <si>
    <t>ΕΣΠΕΡΙΝΑ ΓΥΜΝΑΣΙΑ</t>
  </si>
  <si>
    <t>ΣΥΝΟΛΟ ΓΥΜΝΑΣΙΩΝ</t>
  </si>
  <si>
    <t>ΓΥΜΝΑΣΙΑ</t>
  </si>
  <si>
    <t>ΤΜΗΜΑΤΑ</t>
  </si>
  <si>
    <t>ΜΑΘΗΤΕΣ</t>
  </si>
  <si>
    <t>ΔΙΔΑΣΚΟΝΤΕΣ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</si>
  <si>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</si>
  <si>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</si>
  <si>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</si>
  <si>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</si>
  <si>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</si>
  <si>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</si>
  <si>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</si>
  <si>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</si>
  <si>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</si>
  <si>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</si>
  <si>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</si>
  <si>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</si>
  <si>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</si>
  <si>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</si>
  <si>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</si>
  <si>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</si>
  <si>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</si>
  <si>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</si>
  <si>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</si>
  <si>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</si>
  <si>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</si>
  <si>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</si>
  <si>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</si>
  <si>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</si>
  <si>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</si>
  <si>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</si>
  <si>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</si>
  <si>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</si>
  <si>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</si>
  <si>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</si>
  <si>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</si>
  <si>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</si>
  <si>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</si>
  <si>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</si>
  <si>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</si>
  <si>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</si>
  <si>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</si>
  <si>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</si>
  <si>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</si>
  <si>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</si>
  <si>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</si>
  <si>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</si>
  <si>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</si>
  <si>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</si>
  <si>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</si>
  <si>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</si>
  <si>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</si>
  <si>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</si>
  <si>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</si>
  <si>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</si>
  <si>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</si>
  <si>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</si>
  <si>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</si>
  <si>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</si>
  <si>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</si>
  <si>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</si>
  <si>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</si>
  <si>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</si>
  <si>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ΠΕΙΡΑΙΩΣ</t>
  </si>
  <si>
    <t>ΣΥΝΟΛΟ ΑΤΤΙΚΗΣ</t>
  </si>
  <si>
    <t>ΣΥΝΟΛΟ ΕΛΛΑΔΟΣ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</si>
</sst>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b/>
      <sz val="9"/>
      <name val="Arial Greek"/>
      <charset val="161"/>
    </font>
    <font>
      <b/>
      <sz val="8"/>
      <color theme="1"/>
      <name val="Arial Greek"/>
      <charset val="161"/>
    </font>
    <font>
      <sz val="10"/>
      <color theme="1"/>
      <name val="Arial Greek"/>
      <charset val="161"/>
    </font>
    <font>
      <sz val="10"/>
      <name val="Arial"/>
      <family val="2"/>
      <charset val="161"/>
    </font>
    <font>
      <sz val="10"/>
      <color rgb="FFFF000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3" fillId="0" borderId="25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/>
    </xf>
    <xf numFmtId="0" fontId="0" fillId="0" borderId="0" xfId="0" applyFon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zoomScale="80" zoomScaleNormal="80" workbookViewId="0">
      <selection sqref="A1:N1"/>
    </sheetView>
  </sheetViews>
  <sheetFormatPr defaultRowHeight="14.1" customHeight="1" x14ac:dyDescent="0.2"/>
  <cols>
    <col min="1" max="1" width="7.85546875" style="2" customWidth="1"/>
    <col min="2" max="2" width="18.5703125" style="2" customWidth="1"/>
    <col min="3" max="3" width="8.140625" style="2" customWidth="1"/>
    <col min="4" max="4" width="9" style="85" customWidth="1"/>
    <col min="5" max="5" width="8.5703125" style="2" customWidth="1"/>
    <col min="6" max="6" width="11.42578125" style="48" customWidth="1"/>
    <col min="7" max="7" width="8.140625" style="2" customWidth="1"/>
    <col min="8" max="8" width="9.28515625" style="2" customWidth="1"/>
    <col min="9" max="9" width="8.5703125" style="2" customWidth="1"/>
    <col min="10" max="10" width="11.85546875" style="49" customWidth="1"/>
    <col min="11" max="11" width="8.42578125" style="2" customWidth="1"/>
    <col min="12" max="12" width="8.7109375" style="2" customWidth="1"/>
    <col min="13" max="13" width="8.5703125" style="2" customWidth="1"/>
    <col min="14" max="14" width="11.85546875" style="2" customWidth="1"/>
    <col min="15" max="15" width="9.140625" style="2" customWidth="1"/>
    <col min="16" max="16" width="15.42578125" style="2" customWidth="1"/>
    <col min="17" max="17" width="9.140625" style="2" customWidth="1"/>
    <col min="18" max="16384" width="9.140625" style="2"/>
  </cols>
  <sheetData>
    <row r="1" spans="1:14" ht="2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6.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8" customHeight="1" thickBot="1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1" customHeight="1" thickBot="1" x14ac:dyDescent="0.25">
      <c r="A5" s="5" t="s">
        <v>3</v>
      </c>
      <c r="B5" s="6" t="s">
        <v>4</v>
      </c>
      <c r="C5" s="7" t="s">
        <v>5</v>
      </c>
      <c r="D5" s="8"/>
      <c r="E5" s="8"/>
      <c r="F5" s="9"/>
      <c r="G5" s="7" t="s">
        <v>6</v>
      </c>
      <c r="H5" s="8"/>
      <c r="I5" s="8"/>
      <c r="J5" s="9"/>
      <c r="K5" s="7" t="s">
        <v>7</v>
      </c>
      <c r="L5" s="8"/>
      <c r="M5" s="8"/>
      <c r="N5" s="9"/>
    </row>
    <row r="6" spans="1:14" ht="14.1" customHeight="1" thickBot="1" x14ac:dyDescent="0.25">
      <c r="A6" s="10"/>
      <c r="B6" s="11"/>
      <c r="C6" s="12" t="s">
        <v>8</v>
      </c>
      <c r="D6" s="13" t="s">
        <v>9</v>
      </c>
      <c r="E6" s="12" t="s">
        <v>10</v>
      </c>
      <c r="F6" s="14" t="s">
        <v>11</v>
      </c>
      <c r="G6" s="12" t="s">
        <v>8</v>
      </c>
      <c r="H6" s="12" t="s">
        <v>9</v>
      </c>
      <c r="I6" s="12" t="s">
        <v>10</v>
      </c>
      <c r="J6" s="15" t="s">
        <v>11</v>
      </c>
      <c r="K6" s="12" t="s">
        <v>8</v>
      </c>
      <c r="L6" s="12" t="s">
        <v>9</v>
      </c>
      <c r="M6" s="12" t="s">
        <v>10</v>
      </c>
      <c r="N6" s="12" t="s">
        <v>11</v>
      </c>
    </row>
    <row r="7" spans="1:14" s="25" customFormat="1" ht="15.95" customHeight="1" x14ac:dyDescent="0.25">
      <c r="A7" s="16">
        <v>1</v>
      </c>
      <c r="B7" s="17" t="s">
        <v>12</v>
      </c>
      <c r="C7" s="18">
        <v>42</v>
      </c>
      <c r="D7" s="19">
        <v>317</v>
      </c>
      <c r="E7" s="20">
        <v>5985</v>
      </c>
      <c r="F7" s="21">
        <v>744</v>
      </c>
      <c r="G7" s="22">
        <v>2</v>
      </c>
      <c r="H7" s="23">
        <v>6</v>
      </c>
      <c r="I7" s="23">
        <v>59</v>
      </c>
      <c r="J7" s="24">
        <v>24</v>
      </c>
      <c r="K7" s="22">
        <f>SUM(C7,G7)</f>
        <v>44</v>
      </c>
      <c r="L7" s="23">
        <f t="shared" ref="L7:N22" si="0">SUM(D7,H7)</f>
        <v>323</v>
      </c>
      <c r="M7" s="23">
        <f t="shared" si="0"/>
        <v>6044</v>
      </c>
      <c r="N7" s="23">
        <f t="shared" si="0"/>
        <v>768</v>
      </c>
    </row>
    <row r="8" spans="1:14" s="25" customFormat="1" ht="15.95" customHeight="1" x14ac:dyDescent="0.25">
      <c r="A8" s="26">
        <v>2</v>
      </c>
      <c r="B8" s="27" t="s">
        <v>13</v>
      </c>
      <c r="C8" s="28">
        <v>14</v>
      </c>
      <c r="D8" s="20">
        <v>129</v>
      </c>
      <c r="E8" s="20">
        <v>2865</v>
      </c>
      <c r="F8" s="21">
        <v>306</v>
      </c>
      <c r="G8" s="29">
        <v>0</v>
      </c>
      <c r="H8" s="30">
        <v>0</v>
      </c>
      <c r="I8" s="30">
        <v>0</v>
      </c>
      <c r="J8" s="24">
        <v>0</v>
      </c>
      <c r="K8" s="31">
        <f t="shared" ref="K8:N57" si="1">SUM(C8,G8)</f>
        <v>14</v>
      </c>
      <c r="L8" s="30">
        <f t="shared" si="0"/>
        <v>129</v>
      </c>
      <c r="M8" s="30">
        <f t="shared" si="0"/>
        <v>2865</v>
      </c>
      <c r="N8" s="30">
        <f t="shared" si="0"/>
        <v>306</v>
      </c>
    </row>
    <row r="9" spans="1:14" s="25" customFormat="1" ht="15.95" customHeight="1" x14ac:dyDescent="0.25">
      <c r="A9" s="26">
        <v>3</v>
      </c>
      <c r="B9" s="27" t="s">
        <v>14</v>
      </c>
      <c r="C9" s="28">
        <v>15</v>
      </c>
      <c r="D9" s="20">
        <v>102</v>
      </c>
      <c r="E9" s="20">
        <v>2047</v>
      </c>
      <c r="F9" s="21">
        <v>256</v>
      </c>
      <c r="G9" s="32">
        <v>0</v>
      </c>
      <c r="H9" s="30">
        <v>0</v>
      </c>
      <c r="I9" s="30">
        <v>0</v>
      </c>
      <c r="J9" s="24">
        <v>0</v>
      </c>
      <c r="K9" s="31">
        <f t="shared" si="1"/>
        <v>15</v>
      </c>
      <c r="L9" s="30">
        <f t="shared" si="0"/>
        <v>102</v>
      </c>
      <c r="M9" s="30">
        <f t="shared" si="0"/>
        <v>2047</v>
      </c>
      <c r="N9" s="30">
        <f t="shared" si="0"/>
        <v>256</v>
      </c>
    </row>
    <row r="10" spans="1:14" s="25" customFormat="1" ht="15.95" customHeight="1" x14ac:dyDescent="0.25">
      <c r="A10" s="26">
        <v>4</v>
      </c>
      <c r="B10" s="27" t="s">
        <v>15</v>
      </c>
      <c r="C10" s="28">
        <v>17</v>
      </c>
      <c r="D10" s="20">
        <v>91</v>
      </c>
      <c r="E10" s="20">
        <v>1720</v>
      </c>
      <c r="F10" s="21">
        <v>253</v>
      </c>
      <c r="G10" s="31">
        <v>1</v>
      </c>
      <c r="H10" s="30">
        <v>3</v>
      </c>
      <c r="I10" s="30">
        <v>39</v>
      </c>
      <c r="J10" s="24">
        <v>5</v>
      </c>
      <c r="K10" s="31">
        <f t="shared" si="1"/>
        <v>18</v>
      </c>
      <c r="L10" s="30">
        <f t="shared" si="0"/>
        <v>94</v>
      </c>
      <c r="M10" s="30">
        <f t="shared" si="0"/>
        <v>1759</v>
      </c>
      <c r="N10" s="30">
        <f t="shared" si="0"/>
        <v>258</v>
      </c>
    </row>
    <row r="11" spans="1:14" s="25" customFormat="1" ht="15.95" customHeight="1" x14ac:dyDescent="0.25">
      <c r="A11" s="26">
        <v>5</v>
      </c>
      <c r="B11" s="27" t="s">
        <v>16</v>
      </c>
      <c r="C11" s="28">
        <v>56</v>
      </c>
      <c r="D11" s="20">
        <v>433</v>
      </c>
      <c r="E11" s="20">
        <v>9183</v>
      </c>
      <c r="F11" s="21">
        <v>1035</v>
      </c>
      <c r="G11" s="31">
        <v>3</v>
      </c>
      <c r="H11" s="30">
        <v>13</v>
      </c>
      <c r="I11" s="30">
        <v>236</v>
      </c>
      <c r="J11" s="24">
        <v>18</v>
      </c>
      <c r="K11" s="31">
        <f t="shared" si="1"/>
        <v>59</v>
      </c>
      <c r="L11" s="30">
        <f t="shared" si="0"/>
        <v>446</v>
      </c>
      <c r="M11" s="30">
        <f t="shared" si="0"/>
        <v>9419</v>
      </c>
      <c r="N11" s="30">
        <f t="shared" si="0"/>
        <v>1053</v>
      </c>
    </row>
    <row r="12" spans="1:14" s="25" customFormat="1" ht="15.95" customHeight="1" x14ac:dyDescent="0.25">
      <c r="A12" s="26">
        <v>6</v>
      </c>
      <c r="B12" s="27" t="s">
        <v>17</v>
      </c>
      <c r="C12" s="33">
        <v>28</v>
      </c>
      <c r="D12" s="20">
        <v>172</v>
      </c>
      <c r="E12" s="20">
        <v>3465</v>
      </c>
      <c r="F12" s="21">
        <v>417</v>
      </c>
      <c r="G12" s="31">
        <v>2</v>
      </c>
      <c r="H12" s="30">
        <v>6</v>
      </c>
      <c r="I12" s="30">
        <v>49</v>
      </c>
      <c r="J12" s="24">
        <v>22</v>
      </c>
      <c r="K12" s="31">
        <f t="shared" si="1"/>
        <v>30</v>
      </c>
      <c r="L12" s="30">
        <f t="shared" si="0"/>
        <v>178</v>
      </c>
      <c r="M12" s="30">
        <f t="shared" si="0"/>
        <v>3514</v>
      </c>
      <c r="N12" s="30">
        <f t="shared" si="0"/>
        <v>439</v>
      </c>
    </row>
    <row r="13" spans="1:14" s="25" customFormat="1" ht="15.95" customHeight="1" x14ac:dyDescent="0.25">
      <c r="A13" s="26">
        <v>7</v>
      </c>
      <c r="B13" s="27" t="s">
        <v>18</v>
      </c>
      <c r="C13" s="33">
        <v>4</v>
      </c>
      <c r="D13" s="20">
        <v>29</v>
      </c>
      <c r="E13" s="20">
        <v>622</v>
      </c>
      <c r="F13" s="21">
        <v>82</v>
      </c>
      <c r="G13" s="34">
        <v>1</v>
      </c>
      <c r="H13" s="30">
        <v>3</v>
      </c>
      <c r="I13" s="30">
        <v>46</v>
      </c>
      <c r="J13" s="24">
        <v>4</v>
      </c>
      <c r="K13" s="31">
        <f t="shared" si="1"/>
        <v>5</v>
      </c>
      <c r="L13" s="30">
        <f t="shared" si="0"/>
        <v>32</v>
      </c>
      <c r="M13" s="30">
        <f t="shared" si="0"/>
        <v>668</v>
      </c>
      <c r="N13" s="30">
        <f t="shared" si="0"/>
        <v>86</v>
      </c>
    </row>
    <row r="14" spans="1:14" s="25" customFormat="1" ht="15.95" customHeight="1" x14ac:dyDescent="0.25">
      <c r="A14" s="26">
        <v>8</v>
      </c>
      <c r="B14" s="27" t="s">
        <v>19</v>
      </c>
      <c r="C14" s="33">
        <v>16</v>
      </c>
      <c r="D14" s="20">
        <v>131</v>
      </c>
      <c r="E14" s="20">
        <v>2573</v>
      </c>
      <c r="F14" s="21">
        <v>371</v>
      </c>
      <c r="G14" s="31">
        <v>1</v>
      </c>
      <c r="H14" s="30">
        <v>3</v>
      </c>
      <c r="I14" s="30">
        <v>34</v>
      </c>
      <c r="J14" s="24">
        <v>6</v>
      </c>
      <c r="K14" s="31">
        <f t="shared" si="1"/>
        <v>17</v>
      </c>
      <c r="L14" s="30">
        <f t="shared" si="0"/>
        <v>134</v>
      </c>
      <c r="M14" s="30">
        <f t="shared" si="0"/>
        <v>2607</v>
      </c>
      <c r="N14" s="30">
        <f t="shared" si="0"/>
        <v>377</v>
      </c>
    </row>
    <row r="15" spans="1:14" s="25" customFormat="1" ht="15.95" customHeight="1" x14ac:dyDescent="0.25">
      <c r="A15" s="26">
        <v>9</v>
      </c>
      <c r="B15" s="27" t="s">
        <v>20</v>
      </c>
      <c r="C15" s="33">
        <v>42</v>
      </c>
      <c r="D15" s="20">
        <v>343</v>
      </c>
      <c r="E15" s="20">
        <v>6857</v>
      </c>
      <c r="F15" s="21">
        <v>920</v>
      </c>
      <c r="G15" s="31">
        <v>5</v>
      </c>
      <c r="H15" s="30">
        <v>18</v>
      </c>
      <c r="I15" s="30">
        <v>285</v>
      </c>
      <c r="J15" s="24">
        <v>45</v>
      </c>
      <c r="K15" s="31">
        <f t="shared" si="1"/>
        <v>47</v>
      </c>
      <c r="L15" s="30">
        <f t="shared" si="0"/>
        <v>361</v>
      </c>
      <c r="M15" s="30">
        <f t="shared" si="0"/>
        <v>7142</v>
      </c>
      <c r="N15" s="30">
        <f t="shared" si="0"/>
        <v>965</v>
      </c>
    </row>
    <row r="16" spans="1:14" s="25" customFormat="1" ht="15.95" customHeight="1" x14ac:dyDescent="0.25">
      <c r="A16" s="26">
        <v>10</v>
      </c>
      <c r="B16" s="27" t="s">
        <v>21</v>
      </c>
      <c r="C16" s="33">
        <v>23</v>
      </c>
      <c r="D16" s="20">
        <v>177</v>
      </c>
      <c r="E16" s="20">
        <v>3932</v>
      </c>
      <c r="F16" s="21">
        <v>442</v>
      </c>
      <c r="G16" s="31">
        <v>2</v>
      </c>
      <c r="H16" s="30">
        <v>6</v>
      </c>
      <c r="I16" s="30">
        <v>87</v>
      </c>
      <c r="J16" s="24">
        <v>9</v>
      </c>
      <c r="K16" s="31">
        <f t="shared" si="1"/>
        <v>25</v>
      </c>
      <c r="L16" s="30">
        <f t="shared" si="0"/>
        <v>183</v>
      </c>
      <c r="M16" s="30">
        <f t="shared" si="0"/>
        <v>4019</v>
      </c>
      <c r="N16" s="30">
        <f t="shared" si="0"/>
        <v>451</v>
      </c>
    </row>
    <row r="17" spans="1:14" s="25" customFormat="1" ht="15.95" customHeight="1" x14ac:dyDescent="0.25">
      <c r="A17" s="26">
        <v>11</v>
      </c>
      <c r="B17" s="27" t="s">
        <v>22</v>
      </c>
      <c r="C17" s="28">
        <v>38</v>
      </c>
      <c r="D17" s="20">
        <v>292</v>
      </c>
      <c r="E17" s="20">
        <v>6343</v>
      </c>
      <c r="F17" s="21">
        <v>669</v>
      </c>
      <c r="G17" s="35">
        <v>1</v>
      </c>
      <c r="H17" s="20">
        <v>9</v>
      </c>
      <c r="I17" s="20">
        <v>245</v>
      </c>
      <c r="J17" s="24">
        <v>15</v>
      </c>
      <c r="K17" s="31">
        <f t="shared" si="1"/>
        <v>39</v>
      </c>
      <c r="L17" s="30">
        <f t="shared" si="0"/>
        <v>301</v>
      </c>
      <c r="M17" s="30">
        <f t="shared" si="0"/>
        <v>6588</v>
      </c>
      <c r="N17" s="30">
        <f t="shared" si="0"/>
        <v>684</v>
      </c>
    </row>
    <row r="18" spans="1:14" s="25" customFormat="1" ht="15.95" customHeight="1" x14ac:dyDescent="0.25">
      <c r="A18" s="26">
        <v>12</v>
      </c>
      <c r="B18" s="27" t="s">
        <v>23</v>
      </c>
      <c r="C18" s="28">
        <v>7</v>
      </c>
      <c r="D18" s="20">
        <v>29</v>
      </c>
      <c r="E18" s="20">
        <v>332</v>
      </c>
      <c r="F18" s="21">
        <v>95</v>
      </c>
      <c r="G18" s="34">
        <v>0</v>
      </c>
      <c r="H18" s="30">
        <v>0</v>
      </c>
      <c r="I18" s="30">
        <v>0</v>
      </c>
      <c r="J18" s="24">
        <v>0</v>
      </c>
      <c r="K18" s="31">
        <f t="shared" si="1"/>
        <v>7</v>
      </c>
      <c r="L18" s="30">
        <f t="shared" si="0"/>
        <v>29</v>
      </c>
      <c r="M18" s="30">
        <f t="shared" si="0"/>
        <v>332</v>
      </c>
      <c r="N18" s="30">
        <f t="shared" si="0"/>
        <v>95</v>
      </c>
    </row>
    <row r="19" spans="1:14" s="25" customFormat="1" ht="15.95" customHeight="1" x14ac:dyDescent="0.25">
      <c r="A19" s="26">
        <v>13</v>
      </c>
      <c r="B19" s="27" t="s">
        <v>24</v>
      </c>
      <c r="C19" s="28">
        <v>9</v>
      </c>
      <c r="D19" s="20">
        <v>68</v>
      </c>
      <c r="E19" s="20">
        <v>1488</v>
      </c>
      <c r="F19" s="21">
        <v>170</v>
      </c>
      <c r="G19" s="31">
        <v>1</v>
      </c>
      <c r="H19" s="30">
        <v>3</v>
      </c>
      <c r="I19" s="30">
        <v>33</v>
      </c>
      <c r="J19" s="24">
        <v>11</v>
      </c>
      <c r="K19" s="31">
        <f t="shared" si="1"/>
        <v>10</v>
      </c>
      <c r="L19" s="30">
        <f t="shared" si="0"/>
        <v>71</v>
      </c>
      <c r="M19" s="30">
        <f t="shared" si="0"/>
        <v>1521</v>
      </c>
      <c r="N19" s="30">
        <f t="shared" si="0"/>
        <v>181</v>
      </c>
    </row>
    <row r="20" spans="1:14" s="25" customFormat="1" ht="15.95" customHeight="1" x14ac:dyDescent="0.25">
      <c r="A20" s="26">
        <v>14</v>
      </c>
      <c r="B20" s="27" t="s">
        <v>25</v>
      </c>
      <c r="C20" s="28">
        <v>34</v>
      </c>
      <c r="D20" s="20">
        <v>218</v>
      </c>
      <c r="E20" s="20">
        <v>4134</v>
      </c>
      <c r="F20" s="21">
        <v>466</v>
      </c>
      <c r="G20" s="31">
        <v>2</v>
      </c>
      <c r="H20" s="30">
        <v>6</v>
      </c>
      <c r="I20" s="30">
        <v>45</v>
      </c>
      <c r="J20" s="24">
        <v>27</v>
      </c>
      <c r="K20" s="31">
        <f t="shared" si="1"/>
        <v>36</v>
      </c>
      <c r="L20" s="30">
        <f t="shared" si="0"/>
        <v>224</v>
      </c>
      <c r="M20" s="30">
        <f t="shared" si="0"/>
        <v>4179</v>
      </c>
      <c r="N20" s="30">
        <f t="shared" si="0"/>
        <v>493</v>
      </c>
    </row>
    <row r="21" spans="1:14" s="25" customFormat="1" ht="15.95" customHeight="1" x14ac:dyDescent="0.25">
      <c r="A21" s="26">
        <v>15</v>
      </c>
      <c r="B21" s="27" t="s">
        <v>26</v>
      </c>
      <c r="C21" s="33">
        <v>22</v>
      </c>
      <c r="D21" s="20">
        <v>209</v>
      </c>
      <c r="E21" s="20">
        <v>4584</v>
      </c>
      <c r="F21" s="21">
        <v>488</v>
      </c>
      <c r="G21" s="31">
        <v>1</v>
      </c>
      <c r="H21" s="30">
        <v>4</v>
      </c>
      <c r="I21" s="30">
        <v>92</v>
      </c>
      <c r="J21" s="24">
        <v>7</v>
      </c>
      <c r="K21" s="31">
        <f t="shared" si="1"/>
        <v>23</v>
      </c>
      <c r="L21" s="30">
        <f t="shared" si="0"/>
        <v>213</v>
      </c>
      <c r="M21" s="30">
        <f t="shared" si="0"/>
        <v>4676</v>
      </c>
      <c r="N21" s="30">
        <f t="shared" si="0"/>
        <v>495</v>
      </c>
    </row>
    <row r="22" spans="1:14" s="25" customFormat="1" ht="15.95" customHeight="1" x14ac:dyDescent="0.25">
      <c r="A22" s="26">
        <v>16</v>
      </c>
      <c r="B22" s="27" t="s">
        <v>27</v>
      </c>
      <c r="C22" s="33">
        <v>47</v>
      </c>
      <c r="D22" s="20">
        <v>513</v>
      </c>
      <c r="E22" s="20">
        <v>11407</v>
      </c>
      <c r="F22" s="21">
        <v>1187</v>
      </c>
      <c r="G22" s="35">
        <v>2</v>
      </c>
      <c r="H22" s="20">
        <v>12</v>
      </c>
      <c r="I22" s="20">
        <v>241</v>
      </c>
      <c r="J22" s="24">
        <v>22</v>
      </c>
      <c r="K22" s="31">
        <f t="shared" si="1"/>
        <v>49</v>
      </c>
      <c r="L22" s="30">
        <f t="shared" si="0"/>
        <v>525</v>
      </c>
      <c r="M22" s="30">
        <f t="shared" si="0"/>
        <v>11648</v>
      </c>
      <c r="N22" s="30">
        <f t="shared" si="0"/>
        <v>1209</v>
      </c>
    </row>
    <row r="23" spans="1:14" s="25" customFormat="1" ht="15.95" customHeight="1" x14ac:dyDescent="0.25">
      <c r="A23" s="26">
        <v>17</v>
      </c>
      <c r="B23" s="27" t="s">
        <v>28</v>
      </c>
      <c r="C23" s="33">
        <v>11</v>
      </c>
      <c r="D23" s="20">
        <v>67</v>
      </c>
      <c r="E23" s="20">
        <v>1202</v>
      </c>
      <c r="F23" s="21">
        <v>157</v>
      </c>
      <c r="G23" s="31">
        <v>1</v>
      </c>
      <c r="H23" s="30">
        <v>3</v>
      </c>
      <c r="I23" s="30">
        <v>23</v>
      </c>
      <c r="J23" s="24">
        <v>5</v>
      </c>
      <c r="K23" s="31">
        <f t="shared" si="1"/>
        <v>12</v>
      </c>
      <c r="L23" s="30">
        <f t="shared" si="1"/>
        <v>70</v>
      </c>
      <c r="M23" s="30">
        <f t="shared" si="1"/>
        <v>1225</v>
      </c>
      <c r="N23" s="30">
        <f t="shared" si="1"/>
        <v>162</v>
      </c>
    </row>
    <row r="24" spans="1:14" s="25" customFormat="1" ht="15.95" customHeight="1" x14ac:dyDescent="0.25">
      <c r="A24" s="26">
        <v>18</v>
      </c>
      <c r="B24" s="27" t="s">
        <v>29</v>
      </c>
      <c r="C24" s="33">
        <v>64</v>
      </c>
      <c r="D24" s="20">
        <v>652</v>
      </c>
      <c r="E24" s="20">
        <v>14944</v>
      </c>
      <c r="F24" s="21">
        <v>1535</v>
      </c>
      <c r="G24" s="31">
        <v>1</v>
      </c>
      <c r="H24" s="30">
        <v>4</v>
      </c>
      <c r="I24" s="30">
        <v>74</v>
      </c>
      <c r="J24" s="24">
        <v>7</v>
      </c>
      <c r="K24" s="31">
        <f t="shared" si="1"/>
        <v>65</v>
      </c>
      <c r="L24" s="30">
        <f t="shared" si="1"/>
        <v>656</v>
      </c>
      <c r="M24" s="30">
        <f t="shared" si="1"/>
        <v>15018</v>
      </c>
      <c r="N24" s="30">
        <f t="shared" si="1"/>
        <v>1542</v>
      </c>
    </row>
    <row r="25" spans="1:14" s="25" customFormat="1" ht="15.95" customHeight="1" x14ac:dyDescent="0.25">
      <c r="A25" s="26">
        <v>19</v>
      </c>
      <c r="B25" s="27" t="s">
        <v>30</v>
      </c>
      <c r="C25" s="33">
        <v>77</v>
      </c>
      <c r="D25" s="20">
        <v>788</v>
      </c>
      <c r="E25" s="20">
        <v>17757</v>
      </c>
      <c r="F25" s="21">
        <v>1799</v>
      </c>
      <c r="G25" s="31">
        <v>1</v>
      </c>
      <c r="H25" s="30">
        <v>5</v>
      </c>
      <c r="I25" s="30">
        <v>97</v>
      </c>
      <c r="J25" s="24">
        <v>7</v>
      </c>
      <c r="K25" s="31">
        <f t="shared" si="1"/>
        <v>78</v>
      </c>
      <c r="L25" s="30">
        <f t="shared" si="1"/>
        <v>793</v>
      </c>
      <c r="M25" s="30">
        <f t="shared" si="1"/>
        <v>17854</v>
      </c>
      <c r="N25" s="30">
        <f t="shared" si="1"/>
        <v>1806</v>
      </c>
    </row>
    <row r="26" spans="1:14" s="25" customFormat="1" ht="15.95" customHeight="1" x14ac:dyDescent="0.25">
      <c r="A26" s="26">
        <v>20</v>
      </c>
      <c r="B26" s="27" t="s">
        <v>31</v>
      </c>
      <c r="C26" s="33">
        <v>34</v>
      </c>
      <c r="D26" s="20">
        <v>235</v>
      </c>
      <c r="E26" s="20">
        <v>4358</v>
      </c>
      <c r="F26" s="21">
        <v>588</v>
      </c>
      <c r="G26" s="31">
        <v>1</v>
      </c>
      <c r="H26" s="30">
        <v>3</v>
      </c>
      <c r="I26" s="30">
        <v>26</v>
      </c>
      <c r="J26" s="24">
        <v>4</v>
      </c>
      <c r="K26" s="31">
        <f t="shared" si="1"/>
        <v>35</v>
      </c>
      <c r="L26" s="30">
        <f t="shared" si="1"/>
        <v>238</v>
      </c>
      <c r="M26" s="30">
        <f t="shared" si="1"/>
        <v>4384</v>
      </c>
      <c r="N26" s="30">
        <f t="shared" si="1"/>
        <v>592</v>
      </c>
    </row>
    <row r="27" spans="1:14" s="25" customFormat="1" ht="15.95" customHeight="1" x14ac:dyDescent="0.25">
      <c r="A27" s="26">
        <v>21</v>
      </c>
      <c r="B27" s="27" t="s">
        <v>32</v>
      </c>
      <c r="C27" s="33">
        <v>21</v>
      </c>
      <c r="D27" s="20">
        <v>187</v>
      </c>
      <c r="E27" s="20">
        <v>4109</v>
      </c>
      <c r="F27" s="21">
        <v>456</v>
      </c>
      <c r="G27" s="31">
        <v>1</v>
      </c>
      <c r="H27" s="30">
        <v>3</v>
      </c>
      <c r="I27" s="30">
        <v>38</v>
      </c>
      <c r="J27" s="24">
        <v>4</v>
      </c>
      <c r="K27" s="31">
        <f t="shared" si="1"/>
        <v>22</v>
      </c>
      <c r="L27" s="30">
        <f t="shared" si="1"/>
        <v>190</v>
      </c>
      <c r="M27" s="30">
        <f t="shared" si="1"/>
        <v>4147</v>
      </c>
      <c r="N27" s="30">
        <f t="shared" si="1"/>
        <v>460</v>
      </c>
    </row>
    <row r="28" spans="1:14" s="25" customFormat="1" ht="15.95" customHeight="1" x14ac:dyDescent="0.25">
      <c r="A28" s="26">
        <v>22</v>
      </c>
      <c r="B28" s="27" t="s">
        <v>33</v>
      </c>
      <c r="C28" s="33">
        <v>18</v>
      </c>
      <c r="D28" s="20">
        <v>133</v>
      </c>
      <c r="E28" s="20">
        <v>2910</v>
      </c>
      <c r="F28" s="21">
        <v>410</v>
      </c>
      <c r="G28" s="31">
        <v>1</v>
      </c>
      <c r="H28" s="30">
        <v>3</v>
      </c>
      <c r="I28" s="30">
        <v>22</v>
      </c>
      <c r="J28" s="24">
        <v>14</v>
      </c>
      <c r="K28" s="31">
        <f t="shared" si="1"/>
        <v>19</v>
      </c>
      <c r="L28" s="30">
        <f t="shared" si="1"/>
        <v>136</v>
      </c>
      <c r="M28" s="30">
        <f t="shared" si="1"/>
        <v>2932</v>
      </c>
      <c r="N28" s="30">
        <f t="shared" si="1"/>
        <v>424</v>
      </c>
    </row>
    <row r="29" spans="1:14" s="25" customFormat="1" ht="15.95" customHeight="1" x14ac:dyDescent="0.25">
      <c r="A29" s="26">
        <v>23</v>
      </c>
      <c r="B29" s="27" t="s">
        <v>34</v>
      </c>
      <c r="C29" s="33">
        <v>15</v>
      </c>
      <c r="D29" s="20">
        <v>72</v>
      </c>
      <c r="E29" s="20">
        <v>1252</v>
      </c>
      <c r="F29" s="21">
        <v>176</v>
      </c>
      <c r="G29" s="31">
        <v>1</v>
      </c>
      <c r="H29" s="30">
        <v>3</v>
      </c>
      <c r="I29" s="30">
        <v>25</v>
      </c>
      <c r="J29" s="24">
        <v>3</v>
      </c>
      <c r="K29" s="31">
        <f t="shared" si="1"/>
        <v>16</v>
      </c>
      <c r="L29" s="30">
        <f t="shared" si="1"/>
        <v>75</v>
      </c>
      <c r="M29" s="30">
        <f t="shared" si="1"/>
        <v>1277</v>
      </c>
      <c r="N29" s="30">
        <f t="shared" si="1"/>
        <v>179</v>
      </c>
    </row>
    <row r="30" spans="1:14" s="25" customFormat="1" ht="15.95" customHeight="1" x14ac:dyDescent="0.25">
      <c r="A30" s="26">
        <v>24</v>
      </c>
      <c r="B30" s="27" t="s">
        <v>35</v>
      </c>
      <c r="C30" s="33">
        <v>21</v>
      </c>
      <c r="D30" s="20">
        <v>168</v>
      </c>
      <c r="E30" s="20">
        <v>3291</v>
      </c>
      <c r="F30" s="21">
        <v>449</v>
      </c>
      <c r="G30" s="31">
        <v>1</v>
      </c>
      <c r="H30" s="30">
        <v>3</v>
      </c>
      <c r="I30" s="30">
        <v>55</v>
      </c>
      <c r="J30" s="24">
        <v>7</v>
      </c>
      <c r="K30" s="31">
        <f t="shared" si="1"/>
        <v>22</v>
      </c>
      <c r="L30" s="30">
        <f t="shared" si="1"/>
        <v>171</v>
      </c>
      <c r="M30" s="30">
        <f t="shared" si="1"/>
        <v>3346</v>
      </c>
      <c r="N30" s="30">
        <f t="shared" si="1"/>
        <v>456</v>
      </c>
    </row>
    <row r="31" spans="1:14" s="25" customFormat="1" ht="15.95" customHeight="1" x14ac:dyDescent="0.25">
      <c r="A31" s="26">
        <v>25</v>
      </c>
      <c r="B31" s="27" t="s">
        <v>36</v>
      </c>
      <c r="C31" s="33">
        <v>10</v>
      </c>
      <c r="D31" s="20">
        <v>68</v>
      </c>
      <c r="E31" s="20">
        <v>1184</v>
      </c>
      <c r="F31" s="21">
        <v>168</v>
      </c>
      <c r="G31" s="31">
        <v>1</v>
      </c>
      <c r="H31" s="30">
        <v>3</v>
      </c>
      <c r="I31" s="30">
        <v>21</v>
      </c>
      <c r="J31" s="24">
        <v>11</v>
      </c>
      <c r="K31" s="31">
        <f t="shared" si="1"/>
        <v>11</v>
      </c>
      <c r="L31" s="30">
        <f t="shared" si="1"/>
        <v>71</v>
      </c>
      <c r="M31" s="30">
        <f t="shared" si="1"/>
        <v>1205</v>
      </c>
      <c r="N31" s="30">
        <f t="shared" si="1"/>
        <v>179</v>
      </c>
    </row>
    <row r="32" spans="1:14" s="25" customFormat="1" ht="15.95" customHeight="1" x14ac:dyDescent="0.25">
      <c r="A32" s="26">
        <v>26</v>
      </c>
      <c r="B32" s="27" t="s">
        <v>37</v>
      </c>
      <c r="C32" s="33">
        <v>15</v>
      </c>
      <c r="D32" s="20">
        <v>107</v>
      </c>
      <c r="E32" s="20">
        <v>2247</v>
      </c>
      <c r="F32" s="21">
        <v>245</v>
      </c>
      <c r="G32" s="31">
        <v>1</v>
      </c>
      <c r="H32" s="30">
        <v>3</v>
      </c>
      <c r="I32" s="30">
        <v>49</v>
      </c>
      <c r="J32" s="24">
        <v>8</v>
      </c>
      <c r="K32" s="31">
        <f t="shared" si="1"/>
        <v>16</v>
      </c>
      <c r="L32" s="30">
        <f t="shared" si="1"/>
        <v>110</v>
      </c>
      <c r="M32" s="30">
        <f t="shared" si="1"/>
        <v>2296</v>
      </c>
      <c r="N32" s="30">
        <f t="shared" si="1"/>
        <v>253</v>
      </c>
    </row>
    <row r="33" spans="1:14" s="25" customFormat="1" ht="15.95" customHeight="1" x14ac:dyDescent="0.25">
      <c r="A33" s="26">
        <v>27</v>
      </c>
      <c r="B33" s="27" t="s">
        <v>38</v>
      </c>
      <c r="C33" s="33">
        <v>32</v>
      </c>
      <c r="D33" s="20">
        <v>218</v>
      </c>
      <c r="E33" s="20">
        <v>4327</v>
      </c>
      <c r="F33" s="21">
        <v>551</v>
      </c>
      <c r="G33" s="31">
        <v>1</v>
      </c>
      <c r="H33" s="30">
        <v>3</v>
      </c>
      <c r="I33" s="30">
        <v>27</v>
      </c>
      <c r="J33" s="24">
        <v>4</v>
      </c>
      <c r="K33" s="31">
        <f t="shared" si="1"/>
        <v>33</v>
      </c>
      <c r="L33" s="30">
        <f t="shared" si="1"/>
        <v>221</v>
      </c>
      <c r="M33" s="30">
        <f t="shared" si="1"/>
        <v>4354</v>
      </c>
      <c r="N33" s="30">
        <f t="shared" si="1"/>
        <v>555</v>
      </c>
    </row>
    <row r="34" spans="1:14" s="25" customFormat="1" ht="15.95" customHeight="1" x14ac:dyDescent="0.25">
      <c r="A34" s="26">
        <v>28</v>
      </c>
      <c r="B34" s="27" t="s">
        <v>39</v>
      </c>
      <c r="C34" s="33">
        <v>25</v>
      </c>
      <c r="D34" s="20">
        <v>213</v>
      </c>
      <c r="E34" s="20">
        <v>4288</v>
      </c>
      <c r="F34" s="21">
        <v>510</v>
      </c>
      <c r="G34" s="31">
        <v>2</v>
      </c>
      <c r="H34" s="30">
        <v>9</v>
      </c>
      <c r="I34" s="30">
        <v>121</v>
      </c>
      <c r="J34" s="24">
        <v>11</v>
      </c>
      <c r="K34" s="31">
        <f t="shared" si="1"/>
        <v>27</v>
      </c>
      <c r="L34" s="30">
        <f t="shared" si="1"/>
        <v>222</v>
      </c>
      <c r="M34" s="30">
        <f t="shared" si="1"/>
        <v>4409</v>
      </c>
      <c r="N34" s="30">
        <f t="shared" si="1"/>
        <v>521</v>
      </c>
    </row>
    <row r="35" spans="1:14" s="25" customFormat="1" ht="15.95" customHeight="1" x14ac:dyDescent="0.25">
      <c r="A35" s="26">
        <v>29</v>
      </c>
      <c r="B35" s="27" t="s">
        <v>40</v>
      </c>
      <c r="C35" s="33">
        <v>36</v>
      </c>
      <c r="D35" s="20">
        <v>224</v>
      </c>
      <c r="E35" s="20">
        <v>4211</v>
      </c>
      <c r="F35" s="21">
        <v>600</v>
      </c>
      <c r="G35" s="31">
        <v>1</v>
      </c>
      <c r="H35" s="30">
        <v>3</v>
      </c>
      <c r="I35" s="30">
        <v>17</v>
      </c>
      <c r="J35" s="24">
        <v>12</v>
      </c>
      <c r="K35" s="31">
        <f t="shared" si="1"/>
        <v>37</v>
      </c>
      <c r="L35" s="30">
        <f t="shared" si="1"/>
        <v>227</v>
      </c>
      <c r="M35" s="30">
        <f t="shared" si="1"/>
        <v>4228</v>
      </c>
      <c r="N35" s="30">
        <f t="shared" si="1"/>
        <v>612</v>
      </c>
    </row>
    <row r="36" spans="1:14" s="25" customFormat="1" ht="15.95" customHeight="1" x14ac:dyDescent="0.25">
      <c r="A36" s="26">
        <v>30</v>
      </c>
      <c r="B36" s="27" t="s">
        <v>41</v>
      </c>
      <c r="C36" s="33">
        <v>18</v>
      </c>
      <c r="D36" s="20">
        <v>114</v>
      </c>
      <c r="E36" s="20">
        <v>2259</v>
      </c>
      <c r="F36" s="21">
        <v>277</v>
      </c>
      <c r="G36" s="31">
        <v>0</v>
      </c>
      <c r="H36" s="30">
        <v>0</v>
      </c>
      <c r="I36" s="30">
        <v>0</v>
      </c>
      <c r="J36" s="24">
        <v>0</v>
      </c>
      <c r="K36" s="31">
        <f t="shared" si="1"/>
        <v>18</v>
      </c>
      <c r="L36" s="30">
        <f t="shared" si="1"/>
        <v>114</v>
      </c>
      <c r="M36" s="30">
        <f t="shared" si="1"/>
        <v>2259</v>
      </c>
      <c r="N36" s="30">
        <f t="shared" si="1"/>
        <v>277</v>
      </c>
    </row>
    <row r="37" spans="1:14" s="25" customFormat="1" ht="15.95" customHeight="1" x14ac:dyDescent="0.25">
      <c r="A37" s="26">
        <v>31</v>
      </c>
      <c r="B37" s="27" t="s">
        <v>42</v>
      </c>
      <c r="C37" s="33">
        <v>43</v>
      </c>
      <c r="D37" s="20">
        <v>389</v>
      </c>
      <c r="E37" s="20">
        <v>8761</v>
      </c>
      <c r="F37" s="21">
        <v>1008</v>
      </c>
      <c r="G37" s="31">
        <v>1</v>
      </c>
      <c r="H37" s="30">
        <v>3</v>
      </c>
      <c r="I37" s="30">
        <v>21</v>
      </c>
      <c r="J37" s="24">
        <v>4</v>
      </c>
      <c r="K37" s="31">
        <f t="shared" si="1"/>
        <v>44</v>
      </c>
      <c r="L37" s="30">
        <f t="shared" si="1"/>
        <v>392</v>
      </c>
      <c r="M37" s="30">
        <f t="shared" si="1"/>
        <v>8782</v>
      </c>
      <c r="N37" s="30">
        <f t="shared" si="1"/>
        <v>1012</v>
      </c>
    </row>
    <row r="38" spans="1:14" s="25" customFormat="1" ht="15.95" customHeight="1" x14ac:dyDescent="0.25">
      <c r="A38" s="26">
        <v>32</v>
      </c>
      <c r="B38" s="27" t="s">
        <v>43</v>
      </c>
      <c r="C38" s="33">
        <v>16</v>
      </c>
      <c r="D38" s="20">
        <v>119</v>
      </c>
      <c r="E38" s="20">
        <v>2538</v>
      </c>
      <c r="F38" s="21">
        <v>265</v>
      </c>
      <c r="G38" s="34">
        <v>0</v>
      </c>
      <c r="H38" s="30">
        <v>0</v>
      </c>
      <c r="I38" s="30">
        <v>0</v>
      </c>
      <c r="J38" s="24">
        <v>0</v>
      </c>
      <c r="K38" s="31">
        <f t="shared" si="1"/>
        <v>16</v>
      </c>
      <c r="L38" s="30">
        <f t="shared" si="1"/>
        <v>119</v>
      </c>
      <c r="M38" s="30">
        <f t="shared" si="1"/>
        <v>2538</v>
      </c>
      <c r="N38" s="30">
        <f t="shared" si="1"/>
        <v>265</v>
      </c>
    </row>
    <row r="39" spans="1:14" s="25" customFormat="1" ht="15.95" customHeight="1" x14ac:dyDescent="0.25">
      <c r="A39" s="26">
        <v>33</v>
      </c>
      <c r="B39" s="27" t="s">
        <v>44</v>
      </c>
      <c r="C39" s="33">
        <v>27</v>
      </c>
      <c r="D39" s="20">
        <v>159</v>
      </c>
      <c r="E39" s="20">
        <v>2962</v>
      </c>
      <c r="F39" s="21">
        <v>424</v>
      </c>
      <c r="G39" s="31">
        <v>2</v>
      </c>
      <c r="H39" s="30">
        <v>6</v>
      </c>
      <c r="I39" s="30">
        <v>59</v>
      </c>
      <c r="J39" s="24">
        <v>20</v>
      </c>
      <c r="K39" s="31">
        <f t="shared" si="1"/>
        <v>29</v>
      </c>
      <c r="L39" s="30">
        <f t="shared" si="1"/>
        <v>165</v>
      </c>
      <c r="M39" s="30">
        <f t="shared" si="1"/>
        <v>3021</v>
      </c>
      <c r="N39" s="30">
        <f t="shared" si="1"/>
        <v>444</v>
      </c>
    </row>
    <row r="40" spans="1:14" s="25" customFormat="1" ht="15.95" customHeight="1" x14ac:dyDescent="0.25">
      <c r="A40" s="26">
        <v>34</v>
      </c>
      <c r="B40" s="27" t="s">
        <v>45</v>
      </c>
      <c r="C40" s="33">
        <v>7</v>
      </c>
      <c r="D40" s="20">
        <v>43</v>
      </c>
      <c r="E40" s="20">
        <v>832</v>
      </c>
      <c r="F40" s="21">
        <v>156</v>
      </c>
      <c r="G40" s="34">
        <v>0</v>
      </c>
      <c r="H40" s="36">
        <v>0</v>
      </c>
      <c r="I40" s="30">
        <v>0</v>
      </c>
      <c r="J40" s="24">
        <v>0</v>
      </c>
      <c r="K40" s="31">
        <f t="shared" si="1"/>
        <v>7</v>
      </c>
      <c r="L40" s="30">
        <f t="shared" si="1"/>
        <v>43</v>
      </c>
      <c r="M40" s="30">
        <f t="shared" si="1"/>
        <v>832</v>
      </c>
      <c r="N40" s="30">
        <f t="shared" si="1"/>
        <v>156</v>
      </c>
    </row>
    <row r="41" spans="1:14" s="25" customFormat="1" ht="15.95" customHeight="1" x14ac:dyDescent="0.25">
      <c r="A41" s="26">
        <v>35</v>
      </c>
      <c r="B41" s="27" t="s">
        <v>46</v>
      </c>
      <c r="C41" s="33">
        <v>36</v>
      </c>
      <c r="D41" s="20">
        <v>294</v>
      </c>
      <c r="E41" s="20">
        <v>6096</v>
      </c>
      <c r="F41" s="21">
        <v>843</v>
      </c>
      <c r="G41" s="31">
        <v>1</v>
      </c>
      <c r="H41" s="30">
        <v>3</v>
      </c>
      <c r="I41" s="30">
        <v>54</v>
      </c>
      <c r="J41" s="24">
        <v>6</v>
      </c>
      <c r="K41" s="31">
        <f t="shared" si="1"/>
        <v>37</v>
      </c>
      <c r="L41" s="30">
        <f t="shared" si="1"/>
        <v>297</v>
      </c>
      <c r="M41" s="30">
        <f t="shared" si="1"/>
        <v>6150</v>
      </c>
      <c r="N41" s="30">
        <f t="shared" si="1"/>
        <v>849</v>
      </c>
    </row>
    <row r="42" spans="1:14" s="25" customFormat="1" ht="15.95" customHeight="1" x14ac:dyDescent="0.25">
      <c r="A42" s="26">
        <v>36</v>
      </c>
      <c r="B42" s="27" t="s">
        <v>47</v>
      </c>
      <c r="C42" s="33">
        <v>29</v>
      </c>
      <c r="D42" s="20">
        <v>207</v>
      </c>
      <c r="E42" s="20">
        <v>4297</v>
      </c>
      <c r="F42" s="21">
        <v>485</v>
      </c>
      <c r="G42" s="31">
        <v>1</v>
      </c>
      <c r="H42" s="30">
        <v>3</v>
      </c>
      <c r="I42" s="30">
        <v>30</v>
      </c>
      <c r="J42" s="24">
        <v>5</v>
      </c>
      <c r="K42" s="31">
        <f t="shared" si="1"/>
        <v>30</v>
      </c>
      <c r="L42" s="30">
        <f t="shared" si="1"/>
        <v>210</v>
      </c>
      <c r="M42" s="30">
        <f t="shared" si="1"/>
        <v>4327</v>
      </c>
      <c r="N42" s="30">
        <f t="shared" si="1"/>
        <v>490</v>
      </c>
    </row>
    <row r="43" spans="1:14" s="25" customFormat="1" ht="15.95" customHeight="1" x14ac:dyDescent="0.25">
      <c r="A43" s="26">
        <v>37</v>
      </c>
      <c r="B43" s="27" t="s">
        <v>48</v>
      </c>
      <c r="C43" s="33">
        <v>22</v>
      </c>
      <c r="D43" s="20">
        <v>183</v>
      </c>
      <c r="E43" s="20">
        <v>3854</v>
      </c>
      <c r="F43" s="21">
        <v>457</v>
      </c>
      <c r="G43" s="31">
        <v>1</v>
      </c>
      <c r="H43" s="30">
        <v>3</v>
      </c>
      <c r="I43" s="30">
        <v>51</v>
      </c>
      <c r="J43" s="24">
        <v>5</v>
      </c>
      <c r="K43" s="31">
        <f t="shared" si="1"/>
        <v>23</v>
      </c>
      <c r="L43" s="30">
        <f t="shared" si="1"/>
        <v>186</v>
      </c>
      <c r="M43" s="30">
        <f t="shared" si="1"/>
        <v>3905</v>
      </c>
      <c r="N43" s="30">
        <f t="shared" si="1"/>
        <v>462</v>
      </c>
    </row>
    <row r="44" spans="1:14" s="25" customFormat="1" ht="15.95" customHeight="1" x14ac:dyDescent="0.25">
      <c r="A44" s="26">
        <v>38</v>
      </c>
      <c r="B44" s="27" t="s">
        <v>49</v>
      </c>
      <c r="C44" s="33">
        <v>24</v>
      </c>
      <c r="D44" s="20">
        <v>188</v>
      </c>
      <c r="E44" s="20">
        <v>4034</v>
      </c>
      <c r="F44" s="21">
        <v>454</v>
      </c>
      <c r="G44" s="34">
        <v>0</v>
      </c>
      <c r="H44" s="30">
        <v>0</v>
      </c>
      <c r="I44" s="30">
        <v>0</v>
      </c>
      <c r="J44" s="24">
        <v>0</v>
      </c>
      <c r="K44" s="31">
        <f t="shared" si="1"/>
        <v>24</v>
      </c>
      <c r="L44" s="30">
        <f t="shared" si="1"/>
        <v>188</v>
      </c>
      <c r="M44" s="30">
        <f t="shared" si="1"/>
        <v>4034</v>
      </c>
      <c r="N44" s="30">
        <f t="shared" si="1"/>
        <v>454</v>
      </c>
    </row>
    <row r="45" spans="1:14" s="25" customFormat="1" ht="15.95" customHeight="1" x14ac:dyDescent="0.25">
      <c r="A45" s="26">
        <v>39</v>
      </c>
      <c r="B45" s="27" t="s">
        <v>50</v>
      </c>
      <c r="C45" s="33">
        <v>20</v>
      </c>
      <c r="D45" s="20">
        <v>191</v>
      </c>
      <c r="E45" s="20">
        <v>4033</v>
      </c>
      <c r="F45" s="21">
        <v>503</v>
      </c>
      <c r="G45" s="31">
        <v>1</v>
      </c>
      <c r="H45" s="30">
        <v>3</v>
      </c>
      <c r="I45" s="30">
        <v>18</v>
      </c>
      <c r="J45" s="24">
        <v>4</v>
      </c>
      <c r="K45" s="31">
        <f t="shared" si="1"/>
        <v>21</v>
      </c>
      <c r="L45" s="30">
        <f t="shared" si="1"/>
        <v>194</v>
      </c>
      <c r="M45" s="30">
        <f t="shared" si="1"/>
        <v>4051</v>
      </c>
      <c r="N45" s="30">
        <f t="shared" si="1"/>
        <v>507</v>
      </c>
    </row>
    <row r="46" spans="1:14" s="25" customFormat="1" ht="15.95" customHeight="1" x14ac:dyDescent="0.25">
      <c r="A46" s="26">
        <v>40</v>
      </c>
      <c r="B46" s="27" t="s">
        <v>51</v>
      </c>
      <c r="C46" s="33">
        <v>12</v>
      </c>
      <c r="D46" s="20">
        <v>87</v>
      </c>
      <c r="E46" s="20">
        <v>1848</v>
      </c>
      <c r="F46" s="21">
        <v>227</v>
      </c>
      <c r="G46" s="31">
        <v>1</v>
      </c>
      <c r="H46" s="30">
        <v>3</v>
      </c>
      <c r="I46" s="30">
        <v>35</v>
      </c>
      <c r="J46" s="24">
        <v>5</v>
      </c>
      <c r="K46" s="31">
        <f t="shared" si="1"/>
        <v>13</v>
      </c>
      <c r="L46" s="30">
        <f t="shared" si="1"/>
        <v>90</v>
      </c>
      <c r="M46" s="30">
        <f t="shared" si="1"/>
        <v>1883</v>
      </c>
      <c r="N46" s="30">
        <f t="shared" si="1"/>
        <v>232</v>
      </c>
    </row>
    <row r="47" spans="1:14" s="25" customFormat="1" ht="15.95" customHeight="1" x14ac:dyDescent="0.25">
      <c r="A47" s="26">
        <v>41</v>
      </c>
      <c r="B47" s="27" t="s">
        <v>52</v>
      </c>
      <c r="C47" s="33">
        <v>18</v>
      </c>
      <c r="D47" s="20">
        <v>157</v>
      </c>
      <c r="E47" s="20">
        <v>3216</v>
      </c>
      <c r="F47" s="21">
        <v>401</v>
      </c>
      <c r="G47" s="34">
        <v>0</v>
      </c>
      <c r="H47" s="30">
        <v>0</v>
      </c>
      <c r="I47" s="31">
        <v>0</v>
      </c>
      <c r="J47" s="24">
        <v>0</v>
      </c>
      <c r="K47" s="31">
        <f t="shared" si="1"/>
        <v>18</v>
      </c>
      <c r="L47" s="30">
        <f t="shared" si="1"/>
        <v>157</v>
      </c>
      <c r="M47" s="30">
        <f t="shared" si="1"/>
        <v>3216</v>
      </c>
      <c r="N47" s="30">
        <f t="shared" si="1"/>
        <v>401</v>
      </c>
    </row>
    <row r="48" spans="1:14" s="25" customFormat="1" ht="15.95" customHeight="1" x14ac:dyDescent="0.25">
      <c r="A48" s="26">
        <v>42</v>
      </c>
      <c r="B48" s="27" t="s">
        <v>53</v>
      </c>
      <c r="C48" s="33">
        <v>14</v>
      </c>
      <c r="D48" s="20">
        <v>125</v>
      </c>
      <c r="E48" s="20">
        <v>2910</v>
      </c>
      <c r="F48" s="21">
        <v>353</v>
      </c>
      <c r="G48" s="31">
        <v>1</v>
      </c>
      <c r="H48" s="30">
        <v>7</v>
      </c>
      <c r="I48" s="30">
        <v>142</v>
      </c>
      <c r="J48" s="24">
        <v>9</v>
      </c>
      <c r="K48" s="31">
        <f t="shared" si="1"/>
        <v>15</v>
      </c>
      <c r="L48" s="30">
        <f t="shared" si="1"/>
        <v>132</v>
      </c>
      <c r="M48" s="30">
        <f t="shared" si="1"/>
        <v>3052</v>
      </c>
      <c r="N48" s="30">
        <f t="shared" si="1"/>
        <v>362</v>
      </c>
    </row>
    <row r="49" spans="1:14" s="25" customFormat="1" ht="15.95" customHeight="1" x14ac:dyDescent="0.25">
      <c r="A49" s="26">
        <v>43</v>
      </c>
      <c r="B49" s="27" t="s">
        <v>54</v>
      </c>
      <c r="C49" s="33">
        <v>11</v>
      </c>
      <c r="D49" s="20">
        <v>70</v>
      </c>
      <c r="E49" s="20">
        <v>1127</v>
      </c>
      <c r="F49" s="21">
        <v>220</v>
      </c>
      <c r="G49" s="34">
        <v>0</v>
      </c>
      <c r="H49" s="30">
        <v>0</v>
      </c>
      <c r="I49" s="31">
        <v>0</v>
      </c>
      <c r="J49" s="24">
        <v>0</v>
      </c>
      <c r="K49" s="31">
        <f t="shared" si="1"/>
        <v>11</v>
      </c>
      <c r="L49" s="30">
        <f t="shared" si="1"/>
        <v>70</v>
      </c>
      <c r="M49" s="30">
        <f t="shared" si="1"/>
        <v>1127</v>
      </c>
      <c r="N49" s="30">
        <f t="shared" si="1"/>
        <v>220</v>
      </c>
    </row>
    <row r="50" spans="1:14" s="25" customFormat="1" ht="15.95" customHeight="1" x14ac:dyDescent="0.25">
      <c r="A50" s="26">
        <v>44</v>
      </c>
      <c r="B50" s="27" t="s">
        <v>55</v>
      </c>
      <c r="C50" s="33">
        <v>29</v>
      </c>
      <c r="D50" s="20">
        <v>205</v>
      </c>
      <c r="E50" s="20">
        <v>4099</v>
      </c>
      <c r="F50" s="21">
        <v>506</v>
      </c>
      <c r="G50" s="31">
        <v>1</v>
      </c>
      <c r="H50" s="30">
        <v>3</v>
      </c>
      <c r="I50" s="30">
        <v>29</v>
      </c>
      <c r="J50" s="24">
        <v>14</v>
      </c>
      <c r="K50" s="31">
        <f t="shared" si="1"/>
        <v>30</v>
      </c>
      <c r="L50" s="30">
        <f t="shared" si="1"/>
        <v>208</v>
      </c>
      <c r="M50" s="30">
        <f t="shared" si="1"/>
        <v>4128</v>
      </c>
      <c r="N50" s="30">
        <f t="shared" si="1"/>
        <v>520</v>
      </c>
    </row>
    <row r="51" spans="1:14" s="25" customFormat="1" ht="15.95" customHeight="1" x14ac:dyDescent="0.25">
      <c r="A51" s="26">
        <v>45</v>
      </c>
      <c r="B51" s="27" t="s">
        <v>56</v>
      </c>
      <c r="C51" s="33">
        <v>20</v>
      </c>
      <c r="D51" s="20">
        <v>163</v>
      </c>
      <c r="E51" s="20">
        <v>3505</v>
      </c>
      <c r="F51" s="21">
        <v>477</v>
      </c>
      <c r="G51" s="31">
        <v>1</v>
      </c>
      <c r="H51" s="30">
        <v>3</v>
      </c>
      <c r="I51" s="30">
        <v>28</v>
      </c>
      <c r="J51" s="24">
        <v>14</v>
      </c>
      <c r="K51" s="31">
        <f t="shared" si="1"/>
        <v>21</v>
      </c>
      <c r="L51" s="30">
        <f t="shared" si="1"/>
        <v>166</v>
      </c>
      <c r="M51" s="30">
        <f t="shared" si="1"/>
        <v>3533</v>
      </c>
      <c r="N51" s="30">
        <f t="shared" si="1"/>
        <v>491</v>
      </c>
    </row>
    <row r="52" spans="1:14" s="25" customFormat="1" ht="15.95" customHeight="1" x14ac:dyDescent="0.25">
      <c r="A52" s="26">
        <v>46</v>
      </c>
      <c r="B52" s="27" t="s">
        <v>57</v>
      </c>
      <c r="C52" s="33">
        <v>33</v>
      </c>
      <c r="D52" s="20">
        <v>196</v>
      </c>
      <c r="E52" s="20">
        <v>4008</v>
      </c>
      <c r="F52" s="21">
        <v>510</v>
      </c>
      <c r="G52" s="31">
        <v>1</v>
      </c>
      <c r="H52" s="30">
        <v>3</v>
      </c>
      <c r="I52" s="30">
        <v>81</v>
      </c>
      <c r="J52" s="24">
        <v>4</v>
      </c>
      <c r="K52" s="31">
        <f t="shared" si="1"/>
        <v>34</v>
      </c>
      <c r="L52" s="30">
        <f t="shared" si="1"/>
        <v>199</v>
      </c>
      <c r="M52" s="30">
        <f t="shared" si="1"/>
        <v>4089</v>
      </c>
      <c r="N52" s="30">
        <f t="shared" si="1"/>
        <v>514</v>
      </c>
    </row>
    <row r="53" spans="1:14" s="25" customFormat="1" ht="15.95" customHeight="1" x14ac:dyDescent="0.25">
      <c r="A53" s="26">
        <v>47</v>
      </c>
      <c r="B53" s="27" t="s">
        <v>58</v>
      </c>
      <c r="C53" s="33">
        <v>15</v>
      </c>
      <c r="D53" s="20">
        <v>79</v>
      </c>
      <c r="E53" s="20">
        <v>1408</v>
      </c>
      <c r="F53" s="21">
        <v>204</v>
      </c>
      <c r="G53" s="31">
        <v>1</v>
      </c>
      <c r="H53" s="30">
        <v>3</v>
      </c>
      <c r="I53" s="30">
        <v>25</v>
      </c>
      <c r="J53" s="24">
        <v>7</v>
      </c>
      <c r="K53" s="31">
        <f t="shared" si="1"/>
        <v>16</v>
      </c>
      <c r="L53" s="30">
        <f t="shared" si="1"/>
        <v>82</v>
      </c>
      <c r="M53" s="30">
        <f t="shared" si="1"/>
        <v>1433</v>
      </c>
      <c r="N53" s="30">
        <f t="shared" si="1"/>
        <v>211</v>
      </c>
    </row>
    <row r="54" spans="1:14" s="25" customFormat="1" ht="15.95" customHeight="1" x14ac:dyDescent="0.25">
      <c r="A54" s="26">
        <v>48</v>
      </c>
      <c r="B54" s="27" t="s">
        <v>59</v>
      </c>
      <c r="C54" s="33">
        <v>10</v>
      </c>
      <c r="D54" s="20">
        <v>44</v>
      </c>
      <c r="E54" s="20">
        <v>751</v>
      </c>
      <c r="F54" s="21">
        <v>129</v>
      </c>
      <c r="G54" s="35">
        <v>1</v>
      </c>
      <c r="H54" s="20">
        <v>0</v>
      </c>
      <c r="I54" s="20">
        <v>0</v>
      </c>
      <c r="J54" s="24">
        <v>4</v>
      </c>
      <c r="K54" s="31">
        <f t="shared" si="1"/>
        <v>11</v>
      </c>
      <c r="L54" s="30">
        <f t="shared" si="1"/>
        <v>44</v>
      </c>
      <c r="M54" s="30">
        <f t="shared" si="1"/>
        <v>751</v>
      </c>
      <c r="N54" s="30">
        <f t="shared" si="1"/>
        <v>133</v>
      </c>
    </row>
    <row r="55" spans="1:14" s="25" customFormat="1" ht="15.95" customHeight="1" x14ac:dyDescent="0.25">
      <c r="A55" s="26">
        <v>49</v>
      </c>
      <c r="B55" s="27" t="s">
        <v>60</v>
      </c>
      <c r="C55" s="33">
        <v>23</v>
      </c>
      <c r="D55" s="20">
        <v>177</v>
      </c>
      <c r="E55" s="20">
        <v>3531</v>
      </c>
      <c r="F55" s="21">
        <v>399</v>
      </c>
      <c r="G55" s="31">
        <v>1</v>
      </c>
      <c r="H55" s="30">
        <v>3</v>
      </c>
      <c r="I55" s="30">
        <v>39</v>
      </c>
      <c r="J55" s="24">
        <v>6</v>
      </c>
      <c r="K55" s="31">
        <f t="shared" si="1"/>
        <v>24</v>
      </c>
      <c r="L55" s="30">
        <f t="shared" si="1"/>
        <v>180</v>
      </c>
      <c r="M55" s="30">
        <f t="shared" si="1"/>
        <v>3570</v>
      </c>
      <c r="N55" s="30">
        <f t="shared" si="1"/>
        <v>405</v>
      </c>
    </row>
    <row r="56" spans="1:14" s="25" customFormat="1" ht="15.95" customHeight="1" x14ac:dyDescent="0.25">
      <c r="A56" s="26">
        <v>50</v>
      </c>
      <c r="B56" s="27" t="s">
        <v>61</v>
      </c>
      <c r="C56" s="33">
        <v>25</v>
      </c>
      <c r="D56" s="20">
        <v>253</v>
      </c>
      <c r="E56" s="20">
        <v>5347</v>
      </c>
      <c r="F56" s="21">
        <v>646</v>
      </c>
      <c r="G56" s="31">
        <v>1</v>
      </c>
      <c r="H56" s="30">
        <v>3</v>
      </c>
      <c r="I56" s="30">
        <v>37</v>
      </c>
      <c r="J56" s="24">
        <v>5</v>
      </c>
      <c r="K56" s="31">
        <f t="shared" si="1"/>
        <v>26</v>
      </c>
      <c r="L56" s="30">
        <f t="shared" si="1"/>
        <v>256</v>
      </c>
      <c r="M56" s="30">
        <f t="shared" si="1"/>
        <v>5384</v>
      </c>
      <c r="N56" s="30">
        <f t="shared" si="1"/>
        <v>651</v>
      </c>
    </row>
    <row r="57" spans="1:14" s="25" customFormat="1" ht="15.95" customHeight="1" thickBot="1" x14ac:dyDescent="0.3">
      <c r="A57" s="37">
        <v>51</v>
      </c>
      <c r="B57" s="38" t="s">
        <v>62</v>
      </c>
      <c r="C57" s="39">
        <v>13</v>
      </c>
      <c r="D57" s="40">
        <v>83</v>
      </c>
      <c r="E57" s="20">
        <v>1501</v>
      </c>
      <c r="F57" s="21">
        <v>261</v>
      </c>
      <c r="G57" s="41">
        <v>1</v>
      </c>
      <c r="H57" s="40">
        <v>3</v>
      </c>
      <c r="I57" s="40">
        <v>9</v>
      </c>
      <c r="J57" s="24">
        <v>10</v>
      </c>
      <c r="K57" s="42">
        <f t="shared" si="1"/>
        <v>14</v>
      </c>
      <c r="L57" s="43">
        <f t="shared" si="1"/>
        <v>86</v>
      </c>
      <c r="M57" s="43">
        <f t="shared" si="1"/>
        <v>1510</v>
      </c>
      <c r="N57" s="43">
        <f t="shared" si="1"/>
        <v>271</v>
      </c>
    </row>
    <row r="58" spans="1:14" ht="9" customHeight="1" thickBot="1" x14ac:dyDescent="0.25">
      <c r="A58" s="44"/>
      <c r="B58" s="45"/>
      <c r="C58" s="46"/>
      <c r="D58" s="47"/>
      <c r="E58" s="20"/>
      <c r="G58" s="45"/>
      <c r="H58" s="45"/>
      <c r="I58" s="45"/>
      <c r="K58" s="45"/>
      <c r="L58" s="45"/>
      <c r="M58" s="45"/>
      <c r="N58" s="45"/>
    </row>
    <row r="59" spans="1:14" ht="15.95" customHeight="1" thickBot="1" x14ac:dyDescent="0.25">
      <c r="A59" s="50"/>
      <c r="B59" s="51" t="s">
        <v>63</v>
      </c>
      <c r="C59" s="52">
        <f>SUM(C7:C57)</f>
        <v>1258</v>
      </c>
      <c r="D59" s="53">
        <f>SUM(D7:D57)</f>
        <v>9911</v>
      </c>
      <c r="E59" s="20">
        <f>SUM(E7:E57)</f>
        <v>206534</v>
      </c>
      <c r="F59" s="54">
        <f>SUM(F7:F57)</f>
        <v>24750</v>
      </c>
      <c r="G59" s="55">
        <f t="shared" ref="G59:N59" si="2">SUM(G7:G57)</f>
        <v>55</v>
      </c>
      <c r="H59" s="56">
        <f t="shared" si="2"/>
        <v>192</v>
      </c>
      <c r="I59" s="56">
        <f>SUM(I7:I57)</f>
        <v>2744</v>
      </c>
      <c r="J59" s="57">
        <f t="shared" si="2"/>
        <v>434</v>
      </c>
      <c r="K59" s="55">
        <f t="shared" si="2"/>
        <v>1313</v>
      </c>
      <c r="L59" s="56">
        <f t="shared" si="2"/>
        <v>10103</v>
      </c>
      <c r="M59" s="56">
        <f>I59+E59</f>
        <v>209278</v>
      </c>
      <c r="N59" s="58">
        <f t="shared" si="2"/>
        <v>25184</v>
      </c>
    </row>
    <row r="60" spans="1:14" ht="9.75" customHeight="1" thickBot="1" x14ac:dyDescent="0.25">
      <c r="A60" s="50"/>
      <c r="B60" s="45"/>
      <c r="C60" s="46"/>
      <c r="D60" s="47"/>
      <c r="E60" s="20"/>
      <c r="G60" s="45"/>
      <c r="H60" s="45"/>
      <c r="I60" s="45"/>
      <c r="K60" s="45"/>
      <c r="L60" s="45"/>
      <c r="M60" s="45"/>
      <c r="N60" s="45"/>
    </row>
    <row r="61" spans="1:14" ht="15.95" customHeight="1" thickBot="1" x14ac:dyDescent="0.3">
      <c r="A61" s="59">
        <v>52</v>
      </c>
      <c r="B61" s="17" t="s">
        <v>64</v>
      </c>
      <c r="C61" s="60">
        <v>81</v>
      </c>
      <c r="D61" s="19">
        <v>951</v>
      </c>
      <c r="E61" s="20">
        <v>21355</v>
      </c>
      <c r="F61" s="21">
        <v>2125</v>
      </c>
      <c r="G61" s="22">
        <v>3</v>
      </c>
      <c r="H61" s="23">
        <v>9</v>
      </c>
      <c r="I61" s="23">
        <v>161</v>
      </c>
      <c r="J61" s="24">
        <v>14</v>
      </c>
      <c r="K61" s="22">
        <f t="shared" ref="K61:L67" si="3">SUM(C61,G61)</f>
        <v>84</v>
      </c>
      <c r="L61" s="23">
        <f t="shared" si="3"/>
        <v>960</v>
      </c>
      <c r="M61" s="23">
        <f>I61+E61</f>
        <v>21516</v>
      </c>
      <c r="N61" s="23">
        <f t="shared" ref="N61:N67" si="4">SUM(F61,J61)</f>
        <v>2139</v>
      </c>
    </row>
    <row r="62" spans="1:14" ht="15.95" customHeight="1" thickBot="1" x14ac:dyDescent="0.3">
      <c r="A62" s="61">
        <v>53</v>
      </c>
      <c r="B62" s="62" t="s">
        <v>65</v>
      </c>
      <c r="C62" s="63">
        <v>59</v>
      </c>
      <c r="D62" s="64">
        <v>628</v>
      </c>
      <c r="E62" s="20">
        <v>14162</v>
      </c>
      <c r="F62" s="21">
        <v>1373</v>
      </c>
      <c r="G62" s="65">
        <v>1</v>
      </c>
      <c r="H62" s="66">
        <v>7</v>
      </c>
      <c r="I62" s="66">
        <v>146</v>
      </c>
      <c r="J62" s="24">
        <v>10</v>
      </c>
      <c r="K62" s="31">
        <f t="shared" si="3"/>
        <v>60</v>
      </c>
      <c r="L62" s="30">
        <f t="shared" si="3"/>
        <v>635</v>
      </c>
      <c r="M62" s="23">
        <f t="shared" ref="M62:M67" si="5">I62+E62</f>
        <v>14308</v>
      </c>
      <c r="N62" s="30">
        <f t="shared" si="4"/>
        <v>1383</v>
      </c>
    </row>
    <row r="63" spans="1:14" ht="15.95" customHeight="1" thickBot="1" x14ac:dyDescent="0.3">
      <c r="A63" s="59">
        <v>54</v>
      </c>
      <c r="B63" s="62" t="s">
        <v>66</v>
      </c>
      <c r="C63" s="63">
        <v>58</v>
      </c>
      <c r="D63" s="64">
        <v>630</v>
      </c>
      <c r="E63" s="20">
        <v>14345</v>
      </c>
      <c r="F63" s="21">
        <v>1552</v>
      </c>
      <c r="G63" s="65">
        <v>3</v>
      </c>
      <c r="H63" s="66">
        <v>16</v>
      </c>
      <c r="I63" s="66">
        <v>342</v>
      </c>
      <c r="J63" s="24">
        <v>26</v>
      </c>
      <c r="K63" s="31">
        <f t="shared" si="3"/>
        <v>61</v>
      </c>
      <c r="L63" s="30">
        <f t="shared" si="3"/>
        <v>646</v>
      </c>
      <c r="M63" s="23">
        <f t="shared" si="5"/>
        <v>14687</v>
      </c>
      <c r="N63" s="30">
        <f t="shared" si="4"/>
        <v>1578</v>
      </c>
    </row>
    <row r="64" spans="1:14" ht="15.95" customHeight="1" thickBot="1" x14ac:dyDescent="0.3">
      <c r="A64" s="61">
        <v>55</v>
      </c>
      <c r="B64" s="62" t="s">
        <v>67</v>
      </c>
      <c r="C64" s="63">
        <v>56</v>
      </c>
      <c r="D64" s="64">
        <v>588</v>
      </c>
      <c r="E64" s="20">
        <v>13526</v>
      </c>
      <c r="F64" s="21">
        <v>1442</v>
      </c>
      <c r="G64" s="65">
        <v>2</v>
      </c>
      <c r="H64" s="66">
        <v>6</v>
      </c>
      <c r="I64" s="66">
        <v>131</v>
      </c>
      <c r="J64" s="24">
        <v>11</v>
      </c>
      <c r="K64" s="31">
        <f t="shared" si="3"/>
        <v>58</v>
      </c>
      <c r="L64" s="30">
        <f t="shared" si="3"/>
        <v>594</v>
      </c>
      <c r="M64" s="23">
        <f t="shared" si="5"/>
        <v>13657</v>
      </c>
      <c r="N64" s="30">
        <f t="shared" si="4"/>
        <v>1453</v>
      </c>
    </row>
    <row r="65" spans="1:14" ht="15.95" customHeight="1" thickBot="1" x14ac:dyDescent="0.3">
      <c r="A65" s="59">
        <v>56</v>
      </c>
      <c r="B65" s="27" t="s">
        <v>68</v>
      </c>
      <c r="C65" s="67">
        <v>64</v>
      </c>
      <c r="D65" s="20">
        <v>724</v>
      </c>
      <c r="E65" s="20">
        <v>16846</v>
      </c>
      <c r="F65" s="21">
        <v>1634</v>
      </c>
      <c r="G65" s="31">
        <v>3</v>
      </c>
      <c r="H65" s="30">
        <v>9</v>
      </c>
      <c r="I65" s="30">
        <v>158</v>
      </c>
      <c r="J65" s="24">
        <v>20</v>
      </c>
      <c r="K65" s="31">
        <f t="shared" si="3"/>
        <v>67</v>
      </c>
      <c r="L65" s="30">
        <f t="shared" si="3"/>
        <v>733</v>
      </c>
      <c r="M65" s="23">
        <f t="shared" si="5"/>
        <v>17004</v>
      </c>
      <c r="N65" s="30">
        <f t="shared" si="4"/>
        <v>1654</v>
      </c>
    </row>
    <row r="66" spans="1:14" ht="15.95" customHeight="1" thickBot="1" x14ac:dyDescent="0.3">
      <c r="A66" s="61">
        <v>57</v>
      </c>
      <c r="B66" s="27" t="s">
        <v>69</v>
      </c>
      <c r="C66" s="67">
        <v>23</v>
      </c>
      <c r="D66" s="20">
        <v>254</v>
      </c>
      <c r="E66" s="20">
        <v>5793</v>
      </c>
      <c r="F66" s="21">
        <v>527</v>
      </c>
      <c r="G66" s="31">
        <v>2</v>
      </c>
      <c r="H66" s="30">
        <v>7</v>
      </c>
      <c r="I66" s="30">
        <v>158</v>
      </c>
      <c r="J66" s="24">
        <v>19</v>
      </c>
      <c r="K66" s="31">
        <f t="shared" si="3"/>
        <v>25</v>
      </c>
      <c r="L66" s="30">
        <f t="shared" si="3"/>
        <v>261</v>
      </c>
      <c r="M66" s="23">
        <f t="shared" si="5"/>
        <v>5951</v>
      </c>
      <c r="N66" s="30">
        <f t="shared" si="4"/>
        <v>546</v>
      </c>
    </row>
    <row r="67" spans="1:14" ht="15.95" customHeight="1" x14ac:dyDescent="0.25">
      <c r="A67" s="59">
        <v>58</v>
      </c>
      <c r="B67" s="27" t="s">
        <v>70</v>
      </c>
      <c r="C67" s="68">
        <v>66</v>
      </c>
      <c r="D67" s="69">
        <v>683</v>
      </c>
      <c r="E67" s="20">
        <v>14549</v>
      </c>
      <c r="F67" s="21">
        <v>1604</v>
      </c>
      <c r="G67" s="70">
        <v>5</v>
      </c>
      <c r="H67" s="71">
        <v>21</v>
      </c>
      <c r="I67" s="71">
        <v>312</v>
      </c>
      <c r="J67" s="24">
        <v>36</v>
      </c>
      <c r="K67" s="31">
        <f t="shared" si="3"/>
        <v>71</v>
      </c>
      <c r="L67" s="30">
        <f t="shared" si="3"/>
        <v>704</v>
      </c>
      <c r="M67" s="23">
        <f t="shared" si="5"/>
        <v>14861</v>
      </c>
      <c r="N67" s="30">
        <f t="shared" si="4"/>
        <v>1640</v>
      </c>
    </row>
    <row r="68" spans="1:14" ht="15.75" customHeight="1" thickBot="1" x14ac:dyDescent="0.25">
      <c r="A68" s="72"/>
      <c r="B68" s="30"/>
      <c r="C68" s="73"/>
      <c r="D68" s="69"/>
      <c r="E68" s="20"/>
      <c r="F68" s="74"/>
      <c r="G68" s="71"/>
      <c r="H68" s="71"/>
      <c r="I68" s="71"/>
      <c r="J68" s="75"/>
      <c r="K68" s="71"/>
      <c r="L68" s="71"/>
      <c r="M68" s="71"/>
      <c r="N68" s="71"/>
    </row>
    <row r="69" spans="1:14" ht="15.95" customHeight="1" thickBot="1" x14ac:dyDescent="0.25">
      <c r="B69" s="27" t="s">
        <v>71</v>
      </c>
      <c r="C69" s="55">
        <f t="shared" ref="C69:N69" si="6">SUM(C61:C67)</f>
        <v>407</v>
      </c>
      <c r="D69" s="53">
        <f>SUM(D61:D67)</f>
        <v>4458</v>
      </c>
      <c r="E69" s="20">
        <f>SUM(E61:E67)</f>
        <v>100576</v>
      </c>
      <c r="F69" s="54">
        <f>SUM(F61:F67)</f>
        <v>10257</v>
      </c>
      <c r="G69" s="76">
        <f t="shared" si="6"/>
        <v>19</v>
      </c>
      <c r="H69" s="56">
        <f t="shared" si="6"/>
        <v>75</v>
      </c>
      <c r="I69" s="56">
        <f>SUM(I61:I67)</f>
        <v>1408</v>
      </c>
      <c r="J69" s="57">
        <f t="shared" si="6"/>
        <v>136</v>
      </c>
      <c r="K69" s="76">
        <f t="shared" si="6"/>
        <v>426</v>
      </c>
      <c r="L69" s="56">
        <f t="shared" si="6"/>
        <v>4533</v>
      </c>
      <c r="M69" s="56">
        <f t="shared" si="6"/>
        <v>101984</v>
      </c>
      <c r="N69" s="56">
        <f t="shared" si="6"/>
        <v>10393</v>
      </c>
    </row>
    <row r="70" spans="1:14" ht="15.75" customHeight="1" thickBot="1" x14ac:dyDescent="0.25">
      <c r="B70" s="71"/>
      <c r="C70" s="77"/>
      <c r="D70" s="78"/>
      <c r="E70" s="20"/>
      <c r="F70" s="79"/>
      <c r="G70" s="77"/>
      <c r="H70" s="77"/>
      <c r="I70" s="77"/>
      <c r="J70" s="80"/>
      <c r="K70" s="77"/>
      <c r="L70" s="77"/>
      <c r="M70" s="77"/>
      <c r="N70" s="77"/>
    </row>
    <row r="71" spans="1:14" ht="17.25" customHeight="1" thickBot="1" x14ac:dyDescent="0.25">
      <c r="B71" s="81" t="s">
        <v>72</v>
      </c>
      <c r="C71" s="82">
        <f t="shared" ref="C71:J71" si="7">SUM(C59,C69)</f>
        <v>1665</v>
      </c>
      <c r="D71" s="53">
        <f>D69+D59</f>
        <v>14369</v>
      </c>
      <c r="E71" s="20">
        <f>E69+E59</f>
        <v>307110</v>
      </c>
      <c r="F71" s="83">
        <f t="shared" si="7"/>
        <v>35007</v>
      </c>
      <c r="G71" s="82">
        <f t="shared" si="7"/>
        <v>74</v>
      </c>
      <c r="H71" s="53">
        <f t="shared" si="7"/>
        <v>267</v>
      </c>
      <c r="I71" s="53">
        <f>I69+I59</f>
        <v>4152</v>
      </c>
      <c r="J71" s="84">
        <f t="shared" si="7"/>
        <v>570</v>
      </c>
      <c r="K71" s="76">
        <f>SUM(K59,K69)</f>
        <v>1739</v>
      </c>
      <c r="L71" s="56">
        <f t="shared" ref="L71:N71" si="8">SUM(L59,L69)</f>
        <v>14636</v>
      </c>
      <c r="M71" s="56">
        <f>M69+M59</f>
        <v>311262</v>
      </c>
      <c r="N71" s="56">
        <f t="shared" si="8"/>
        <v>35577</v>
      </c>
    </row>
  </sheetData>
  <mergeCells count="8">
    <mergeCell ref="A1:N1"/>
    <mergeCell ref="A2:N2"/>
    <mergeCell ref="A3:N3"/>
    <mergeCell ref="A4:N4"/>
    <mergeCell ref="B5:B6"/>
    <mergeCell ref="C5:F5"/>
    <mergeCell ref="G5:J5"/>
    <mergeCell ref="K5:N5"/>
  </mergeCells>
  <printOptions horizontalCentered="1" verticalCentered="1"/>
  <pageMargins left="0.23622047244094491" right="0.23622047244094491" top="0" bottom="0" header="0.11811023622047245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ΓΥΜΝΑΣΙΑ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Σταματοπούλου</dc:creator>
  <cp:lastModifiedBy>Ελένη Σταματοπούλου</cp:lastModifiedBy>
  <dcterms:created xsi:type="dcterms:W3CDTF">2021-08-03T09:50:09Z</dcterms:created>
  <dcterms:modified xsi:type="dcterms:W3CDTF">2021-08-03T09:50:55Z</dcterms:modified>
</cp:coreProperties>
</file>